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@#MesDocs\CERCLE OK\COMITE commandes ARMOSA\"/>
    </mc:Choice>
  </mc:AlternateContent>
  <xr:revisionPtr revIDLastSave="0" documentId="8_{FC2403F7-75A8-42F8-B10C-60E765BF49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on de commande Oign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" l="1"/>
  <c r="O17" i="1"/>
  <c r="O18" i="1"/>
  <c r="O19" i="1"/>
  <c r="O20" i="1"/>
  <c r="O21" i="1"/>
  <c r="O16" i="1"/>
  <c r="L17" i="1"/>
  <c r="L18" i="1"/>
  <c r="L19" i="1"/>
  <c r="L20" i="1"/>
  <c r="L21" i="1"/>
  <c r="L16" i="1"/>
  <c r="O23" i="1" l="1"/>
</calcChain>
</file>

<file path=xl/sharedStrings.xml><?xml version="1.0" encoding="utf-8"?>
<sst xmlns="http://schemas.openxmlformats.org/spreadsheetml/2006/main" count="54" uniqueCount="45">
  <si>
    <t>TVA JUB</t>
  </si>
  <si>
    <t>Marge cercle</t>
  </si>
  <si>
    <t>Cercle royal horticole et avicole de Woluwe-Stockel</t>
  </si>
  <si>
    <r>
      <t xml:space="preserve">A remettre au secrétariat pour </t>
    </r>
    <r>
      <rPr>
        <b/>
        <u/>
        <sz val="14"/>
        <color theme="1"/>
        <rFont val="Calibri"/>
        <family val="2"/>
        <scheme val="minor"/>
      </rPr>
      <t>le 9 septembre 2023</t>
    </r>
  </si>
  <si>
    <t>info@cercle-horticole-woluwe.be</t>
  </si>
  <si>
    <t xml:space="preserve">   ou chez Douceline Kesteloot rue P.E. Lessire 4 à 1160 Bruxelles</t>
  </si>
  <si>
    <t xml:space="preserve">Nom, Prénom : </t>
  </si>
  <si>
    <t xml:space="preserve">Adresse : </t>
  </si>
  <si>
    <t xml:space="preserve">Tél - gsm : </t>
  </si>
  <si>
    <t xml:space="preserve">Courriel : </t>
  </si>
  <si>
    <t>Article</t>
  </si>
  <si>
    <t>Description</t>
  </si>
  <si>
    <t>Calibre</t>
  </si>
  <si>
    <t>Prix</t>
  </si>
  <si>
    <t>Qté commandée</t>
  </si>
  <si>
    <t>Montant à payer</t>
  </si>
  <si>
    <t xml:space="preserve">Nombre d'articles commandés : </t>
  </si>
  <si>
    <t>Montant total à verser sur le compte BE73 7310 1037 7860 pour le 10 septembre pour validation de la commande :</t>
  </si>
  <si>
    <t>BORDERAU DE COMMANDE OIGNONS ECHALOTTES AIL - septembre 2023</t>
  </si>
  <si>
    <t>N° réf EAN ARMOSA</t>
  </si>
  <si>
    <t>Ail violet Germidour</t>
  </si>
  <si>
    <t>50/60</t>
  </si>
  <si>
    <t>Type</t>
  </si>
  <si>
    <t>Cdt</t>
  </si>
  <si>
    <t>Violet</t>
  </si>
  <si>
    <t>250g</t>
  </si>
  <si>
    <t>Prix hors TVA</t>
  </si>
  <si>
    <t>Ail blanc Messidrome</t>
  </si>
  <si>
    <t>Blanc</t>
  </si>
  <si>
    <t>Echalotte Griselle</t>
  </si>
  <si>
    <t>Longue</t>
  </si>
  <si>
    <t>250G</t>
  </si>
  <si>
    <t>15/35</t>
  </si>
  <si>
    <t>Oignon rouge d'automne Akado</t>
  </si>
  <si>
    <t>Rouge</t>
  </si>
  <si>
    <t>14/21</t>
  </si>
  <si>
    <t>Oignon blanc Snowball</t>
  </si>
  <si>
    <t>Oignon jaune d'automne Shakespear</t>
  </si>
  <si>
    <t>Jaune</t>
  </si>
  <si>
    <t>Variété productive, très précoce, au goût prononcé</t>
  </si>
  <si>
    <t>Variété productive, 1/2 précoce, au goût plus doux</t>
  </si>
  <si>
    <t>Tardif. Résistant aux gelées, au goût prononcé, bon rendement</t>
  </si>
  <si>
    <t>1/2 tardif. Résistant aux gelées, goût excellent, mâturation précoce</t>
  </si>
  <si>
    <t>Précoce.  Résistant aux gelées, saveur douce</t>
  </si>
  <si>
    <t>Variété à tunique épaisse de couleur grise et à chair rose au goût prononcé. 1/2 tardive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</si>
</sst>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</cellStyleXfs>
  <cellXfs count="76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8" fillId="3" borderId="0" xfId="1" applyFont="1" applyFill="1" applyBorder="1" applyAlignment="1">
      <alignment horizontal="right"/>
    </xf>
    <xf numFmtId="0" fontId="5" fillId="3" borderId="0" xfId="0" applyFont="1" applyFill="1" applyAlignment="1">
      <alignment horizontal="right"/>
    </xf>
    <xf numFmtId="0" fontId="5" fillId="3" borderId="0" xfId="0" applyFont="1" applyFill="1"/>
    <xf numFmtId="0" fontId="0" fillId="0" borderId="0" xfId="0" applyAlignment="1">
      <alignment horizontal="left" vertical="center" wrapText="1" inden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12" fillId="0" borderId="18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64" fontId="0" fillId="0" borderId="11" xfId="0" applyNumberFormat="1" applyBorder="1" applyAlignment="1">
      <alignment horizontal="left" vertical="center" wrapText="1" indent="2"/>
    </xf>
    <xf numFmtId="0" fontId="0" fillId="0" borderId="10" xfId="0" applyBorder="1" applyAlignment="1">
      <alignment horizontal="center" vertical="center" wrapText="1"/>
    </xf>
    <xf numFmtId="0" fontId="0" fillId="3" borderId="22" xfId="0" applyFill="1" applyBorder="1" applyAlignment="1">
      <alignment horizontal="right" vertical="center" wrapText="1" indent="1"/>
    </xf>
    <xf numFmtId="0" fontId="0" fillId="0" borderId="13" xfId="0" quotePrefix="1" applyBorder="1" applyAlignment="1">
      <alignment horizontal="center" vertical="center" wrapText="1"/>
    </xf>
    <xf numFmtId="164" fontId="0" fillId="0" borderId="13" xfId="0" applyNumberFormat="1" applyBorder="1" applyAlignment="1">
      <alignment horizontal="left" vertical="center" wrapText="1" indent="2"/>
    </xf>
    <xf numFmtId="0" fontId="0" fillId="0" borderId="11" xfId="0" quotePrefix="1" applyBorder="1" applyAlignment="1">
      <alignment horizontal="center" vertical="center" wrapText="1"/>
    </xf>
    <xf numFmtId="1" fontId="14" fillId="0" borderId="12" xfId="0" applyNumberFormat="1" applyFont="1" applyBorder="1" applyAlignment="1">
      <alignment horizontal="center" vertical="center"/>
    </xf>
    <xf numFmtId="1" fontId="14" fillId="0" borderId="15" xfId="0" applyNumberFormat="1" applyFont="1" applyBorder="1" applyAlignment="1">
      <alignment horizontal="center" vertical="center"/>
    </xf>
    <xf numFmtId="0" fontId="0" fillId="5" borderId="11" xfId="0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>
      <alignment horizontal="right" wrapText="1"/>
    </xf>
    <xf numFmtId="165" fontId="0" fillId="0" borderId="0" xfId="0" applyNumberFormat="1" applyAlignment="1">
      <alignment horizontal="right"/>
    </xf>
    <xf numFmtId="165" fontId="5" fillId="3" borderId="0" xfId="0" applyNumberFormat="1" applyFont="1" applyFill="1"/>
    <xf numFmtId="165" fontId="0" fillId="0" borderId="16" xfId="0" applyNumberFormat="1" applyBorder="1" applyAlignment="1">
      <alignment horizontal="center" vertical="center" wrapText="1"/>
    </xf>
    <xf numFmtId="165" fontId="0" fillId="0" borderId="13" xfId="0" applyNumberFormat="1" applyBorder="1" applyAlignment="1">
      <alignment horizontal="left" vertical="center" wrapText="1" indent="2"/>
    </xf>
    <xf numFmtId="165" fontId="0" fillId="0" borderId="11" xfId="0" applyNumberFormat="1" applyBorder="1" applyAlignment="1">
      <alignment horizontal="left" vertical="center" wrapText="1" indent="2"/>
    </xf>
    <xf numFmtId="0" fontId="0" fillId="5" borderId="13" xfId="0" applyFill="1" applyBorder="1" applyAlignment="1" applyProtection="1">
      <alignment horizontal="center" vertical="center" wrapText="1"/>
      <protection locked="0"/>
    </xf>
    <xf numFmtId="0" fontId="9" fillId="4" borderId="1" xfId="1" applyFont="1" applyFill="1" applyBorder="1" applyAlignment="1" applyProtection="1">
      <alignment horizontal="left"/>
    </xf>
    <xf numFmtId="0" fontId="0" fillId="4" borderId="2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5" borderId="8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9" fillId="4" borderId="7" xfId="1" applyFont="1" applyFill="1" applyBorder="1" applyAlignment="1" applyProtection="1">
      <alignment horizontal="left"/>
    </xf>
    <xf numFmtId="0" fontId="0" fillId="4" borderId="0" xfId="0" applyFill="1" applyAlignment="1">
      <alignment horizontal="left"/>
    </xf>
    <xf numFmtId="0" fontId="10" fillId="5" borderId="2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10" fillId="5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5" xfId="0" applyFont="1" applyFill="1" applyBorder="1"/>
    <xf numFmtId="0" fontId="5" fillId="2" borderId="6" xfId="0" applyFont="1" applyFill="1" applyBorder="1"/>
    <xf numFmtId="0" fontId="11" fillId="0" borderId="17" xfId="0" applyFont="1" applyBorder="1" applyAlignment="1">
      <alignment horizontal="right" vertical="center" wrapText="1" indent="1"/>
    </xf>
    <xf numFmtId="0" fontId="0" fillId="0" borderId="9" xfId="0" applyBorder="1" applyAlignment="1">
      <alignment horizontal="right" vertical="center" wrapText="1" indent="1"/>
    </xf>
    <xf numFmtId="0" fontId="0" fillId="0" borderId="23" xfId="0" applyBorder="1" applyAlignment="1">
      <alignment horizontal="right" wrapText="1"/>
    </xf>
    <xf numFmtId="0" fontId="9" fillId="4" borderId="4" xfId="1" applyFont="1" applyFill="1" applyBorder="1" applyAlignment="1" applyProtection="1">
      <alignment horizontal="left"/>
    </xf>
    <xf numFmtId="0" fontId="0" fillId="4" borderId="5" xfId="0" applyFill="1" applyBorder="1" applyAlignment="1">
      <alignment horizontal="left"/>
    </xf>
    <xf numFmtId="0" fontId="0" fillId="0" borderId="2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right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4">
    <cellStyle name="Lien hypertexte" xfId="1" builtinId="8"/>
    <cellStyle name="Monétaire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5</xdr:col>
      <xdr:colOff>409575</xdr:colOff>
      <xdr:row>29</xdr:row>
      <xdr:rowOff>123825</xdr:rowOff>
    </xdr:to>
    <xdr:sp macro="" textlink="">
      <xdr:nvSpPr>
        <xdr:cNvPr id="2" name="AutoShape 2" descr="X 7 TULIPA FOXTROT 11/12 | JUB Hollan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800225" y="51587400"/>
          <a:ext cx="1133475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358181</xdr:colOff>
      <xdr:row>9</xdr:row>
      <xdr:rowOff>47624</xdr:rowOff>
    </xdr:from>
    <xdr:to>
      <xdr:col>14</xdr:col>
      <xdr:colOff>710489</xdr:colOff>
      <xdr:row>12</xdr:row>
      <xdr:rowOff>180975</xdr:rowOff>
    </xdr:to>
    <xdr:pic>
      <xdr:nvPicPr>
        <xdr:cNvPr id="88" name="Image 87" descr="https://www.cercle-horticole-woluwe.be/wp-content/uploads/2022/02/logo-Cercle.jpg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892706" y="1390649"/>
          <a:ext cx="1257183" cy="847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O23"/>
  <sheetViews>
    <sheetView tabSelected="1" topLeftCell="A3" workbookViewId="0">
      <selection activeCell="M30" sqref="M30"/>
    </sheetView>
  </sheetViews>
  <sheetFormatPr baseColWidth="10" defaultRowHeight="14.4" x14ac:dyDescent="0.3"/>
  <cols>
    <col min="1" max="1" width="2.44140625" customWidth="1"/>
    <col min="2" max="2" width="1.44140625" customWidth="1"/>
    <col min="3" max="3" width="19.6640625" customWidth="1"/>
    <col min="4" max="4" width="11.109375" style="1" customWidth="1"/>
    <col min="5" max="5" width="10.88671875" customWidth="1"/>
    <col min="6" max="6" width="16.88671875" customWidth="1"/>
    <col min="7" max="7" width="42.33203125" customWidth="1"/>
    <col min="8" max="8" width="9.6640625" style="2" customWidth="1"/>
    <col min="9" max="9" width="5.6640625" style="3" customWidth="1"/>
    <col min="10" max="10" width="8" style="4" customWidth="1"/>
    <col min="11" max="11" width="8.33203125" style="3" hidden="1" customWidth="1"/>
    <col min="12" max="12" width="8.5546875" style="26" hidden="1" customWidth="1"/>
    <col min="13" max="13" width="8.5546875" style="3" customWidth="1"/>
    <col min="14" max="14" width="13.5546875" customWidth="1"/>
    <col min="15" max="15" width="11.88671875" customWidth="1"/>
  </cols>
  <sheetData>
    <row r="1" spans="3:15" ht="15" hidden="1" thickBot="1" x14ac:dyDescent="0.35">
      <c r="C1" t="s">
        <v>0</v>
      </c>
      <c r="D1" s="1">
        <v>1.0900000000000001</v>
      </c>
    </row>
    <row r="2" spans="3:15" ht="15" hidden="1" thickBot="1" x14ac:dyDescent="0.35">
      <c r="C2" t="s">
        <v>1</v>
      </c>
      <c r="D2" s="1">
        <v>1.1499999999999999</v>
      </c>
    </row>
    <row r="3" spans="3:15" ht="15" customHeight="1" x14ac:dyDescent="0.3">
      <c r="C3" s="48" t="s">
        <v>2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3:15" ht="16.5" customHeight="1" thickBot="1" x14ac:dyDescent="0.35">
      <c r="C4" s="51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</row>
    <row r="5" spans="3:15" ht="6.75" customHeight="1" thickBot="1" x14ac:dyDescent="0.35"/>
    <row r="6" spans="3:15" ht="22.5" customHeight="1" x14ac:dyDescent="0.3">
      <c r="C6" s="54" t="s">
        <v>18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</row>
    <row r="7" spans="3:15" ht="18" x14ac:dyDescent="0.3">
      <c r="C7" s="57" t="s">
        <v>3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9"/>
    </row>
    <row r="8" spans="3:15" ht="18.600000000000001" thickBot="1" x14ac:dyDescent="0.4">
      <c r="C8" s="60" t="s">
        <v>4</v>
      </c>
      <c r="D8" s="61"/>
      <c r="E8" s="61"/>
      <c r="F8" s="61"/>
      <c r="G8" s="62" t="s">
        <v>5</v>
      </c>
      <c r="H8" s="62"/>
      <c r="I8" s="62"/>
      <c r="J8" s="62"/>
      <c r="K8" s="62"/>
      <c r="L8" s="62"/>
      <c r="M8" s="62"/>
      <c r="N8" s="62"/>
      <c r="O8" s="63"/>
    </row>
    <row r="9" spans="3:15" ht="6.75" customHeight="1" thickBot="1" x14ac:dyDescent="0.4">
      <c r="C9" s="5"/>
      <c r="D9" s="6"/>
      <c r="E9" s="6"/>
      <c r="F9" s="6"/>
      <c r="G9" s="7"/>
      <c r="H9" s="7"/>
      <c r="I9" s="7"/>
      <c r="J9" s="7"/>
      <c r="K9" s="7"/>
      <c r="L9" s="27"/>
      <c r="M9" s="7"/>
      <c r="N9" s="7"/>
      <c r="O9" s="7"/>
    </row>
    <row r="10" spans="3:15" ht="18" x14ac:dyDescent="0.35">
      <c r="C10" s="32" t="s">
        <v>6</v>
      </c>
      <c r="D10" s="33"/>
      <c r="E10" s="42"/>
      <c r="F10" s="43"/>
      <c r="G10" s="43"/>
      <c r="H10" s="43"/>
      <c r="I10" s="43"/>
      <c r="J10" s="43"/>
      <c r="K10" s="43"/>
      <c r="L10" s="43"/>
      <c r="M10" s="44"/>
      <c r="N10" s="34"/>
      <c r="O10" s="35"/>
    </row>
    <row r="11" spans="3:15" ht="18" x14ac:dyDescent="0.35">
      <c r="C11" s="40" t="s">
        <v>7</v>
      </c>
      <c r="D11" s="41"/>
      <c r="E11" s="45"/>
      <c r="F11" s="46"/>
      <c r="G11" s="46"/>
      <c r="H11" s="46"/>
      <c r="I11" s="46"/>
      <c r="J11" s="46"/>
      <c r="K11" s="46"/>
      <c r="L11" s="46"/>
      <c r="M11" s="47"/>
      <c r="N11" s="36"/>
      <c r="O11" s="37"/>
    </row>
    <row r="12" spans="3:15" ht="18" x14ac:dyDescent="0.35">
      <c r="C12" s="40" t="s">
        <v>8</v>
      </c>
      <c r="D12" s="41"/>
      <c r="E12" s="45"/>
      <c r="F12" s="46"/>
      <c r="G12" s="46"/>
      <c r="H12" s="46"/>
      <c r="I12" s="46"/>
      <c r="J12" s="46"/>
      <c r="K12" s="46"/>
      <c r="L12" s="46"/>
      <c r="M12" s="47"/>
      <c r="N12" s="36"/>
      <c r="O12" s="37"/>
    </row>
    <row r="13" spans="3:15" ht="18.600000000000001" thickBot="1" x14ac:dyDescent="0.4">
      <c r="C13" s="67" t="s">
        <v>9</v>
      </c>
      <c r="D13" s="68"/>
      <c r="E13" s="45"/>
      <c r="F13" s="46"/>
      <c r="G13" s="46"/>
      <c r="H13" s="46"/>
      <c r="I13" s="46"/>
      <c r="J13" s="46"/>
      <c r="K13" s="46"/>
      <c r="L13" s="46"/>
      <c r="M13" s="47"/>
      <c r="N13" s="38"/>
      <c r="O13" s="39"/>
    </row>
    <row r="14" spans="3:15" ht="7.5" customHeight="1" thickBot="1" x14ac:dyDescent="0.35"/>
    <row r="15" spans="3:15" s="8" customFormat="1" ht="52.5" customHeight="1" x14ac:dyDescent="0.3">
      <c r="C15" s="17" t="s">
        <v>19</v>
      </c>
      <c r="D15" s="69" t="s">
        <v>10</v>
      </c>
      <c r="E15" s="70"/>
      <c r="F15" s="71"/>
      <c r="G15" s="14" t="s">
        <v>11</v>
      </c>
      <c r="H15" s="14" t="s">
        <v>22</v>
      </c>
      <c r="I15" s="14" t="s">
        <v>23</v>
      </c>
      <c r="J15" s="14" t="s">
        <v>12</v>
      </c>
      <c r="K15" s="14" t="s">
        <v>26</v>
      </c>
      <c r="L15" s="28" t="s">
        <v>13</v>
      </c>
      <c r="M15" s="14" t="s">
        <v>13</v>
      </c>
      <c r="N15" s="14" t="s">
        <v>14</v>
      </c>
      <c r="O15" s="15" t="s">
        <v>15</v>
      </c>
    </row>
    <row r="16" spans="3:15" s="8" customFormat="1" ht="52.5" customHeight="1" x14ac:dyDescent="0.3">
      <c r="C16" s="22">
        <v>3550063902980</v>
      </c>
      <c r="D16" s="74" t="s">
        <v>20</v>
      </c>
      <c r="E16" s="74"/>
      <c r="F16" s="74"/>
      <c r="G16" s="10" t="s">
        <v>39</v>
      </c>
      <c r="H16" s="10" t="s">
        <v>24</v>
      </c>
      <c r="I16" s="10" t="s">
        <v>25</v>
      </c>
      <c r="J16" s="19" t="s">
        <v>21</v>
      </c>
      <c r="K16" s="19">
        <v>1.95</v>
      </c>
      <c r="L16" s="29">
        <f>K16*1.06*1.15</f>
        <v>2.3770500000000001</v>
      </c>
      <c r="M16" s="20">
        <v>2.38</v>
      </c>
      <c r="N16" s="31"/>
      <c r="O16" s="11">
        <f>N16*M16</f>
        <v>0</v>
      </c>
    </row>
    <row r="17" spans="3:15" s="8" customFormat="1" ht="52.5" customHeight="1" x14ac:dyDescent="0.3">
      <c r="C17" s="22">
        <v>3550063906988</v>
      </c>
      <c r="D17" s="74" t="s">
        <v>27</v>
      </c>
      <c r="E17" s="74"/>
      <c r="F17" s="74"/>
      <c r="G17" s="10" t="s">
        <v>40</v>
      </c>
      <c r="H17" s="10" t="s">
        <v>28</v>
      </c>
      <c r="I17" s="10" t="s">
        <v>25</v>
      </c>
      <c r="J17" s="19" t="s">
        <v>21</v>
      </c>
      <c r="K17" s="10">
        <v>1.95</v>
      </c>
      <c r="L17" s="29">
        <f t="shared" ref="L17:L21" si="0">K17*1.06*1.15</f>
        <v>2.3770500000000001</v>
      </c>
      <c r="M17" s="20">
        <v>2.38</v>
      </c>
      <c r="N17" s="31"/>
      <c r="O17" s="11">
        <f t="shared" ref="O17:O21" si="1">N17*M17</f>
        <v>0</v>
      </c>
    </row>
    <row r="18" spans="3:15" s="8" customFormat="1" ht="52.5" customHeight="1" x14ac:dyDescent="0.3">
      <c r="C18" s="22">
        <v>3550063950387</v>
      </c>
      <c r="D18" s="74" t="s">
        <v>29</v>
      </c>
      <c r="E18" s="74"/>
      <c r="F18" s="74"/>
      <c r="G18" s="10" t="s">
        <v>44</v>
      </c>
      <c r="H18" s="10" t="s">
        <v>30</v>
      </c>
      <c r="I18" s="10" t="s">
        <v>31</v>
      </c>
      <c r="J18" s="19" t="s">
        <v>32</v>
      </c>
      <c r="K18" s="10">
        <v>2.15</v>
      </c>
      <c r="L18" s="29">
        <f t="shared" si="0"/>
        <v>2.6208499999999999</v>
      </c>
      <c r="M18" s="20">
        <v>2.62</v>
      </c>
      <c r="N18" s="31"/>
      <c r="O18" s="11">
        <f t="shared" si="1"/>
        <v>0</v>
      </c>
    </row>
    <row r="19" spans="3:15" s="8" customFormat="1" ht="52.5" customHeight="1" x14ac:dyDescent="0.3">
      <c r="C19" s="22">
        <v>3550063508847</v>
      </c>
      <c r="D19" s="74" t="s">
        <v>33</v>
      </c>
      <c r="E19" s="74"/>
      <c r="F19" s="74"/>
      <c r="G19" s="10" t="s">
        <v>41</v>
      </c>
      <c r="H19" s="10" t="s">
        <v>34</v>
      </c>
      <c r="I19" s="10" t="s">
        <v>25</v>
      </c>
      <c r="J19" s="19" t="s">
        <v>35</v>
      </c>
      <c r="K19" s="10">
        <v>1.4</v>
      </c>
      <c r="L19" s="29">
        <f t="shared" si="0"/>
        <v>1.7065999999999999</v>
      </c>
      <c r="M19" s="20">
        <v>1.7</v>
      </c>
      <c r="N19" s="31"/>
      <c r="O19" s="11">
        <f t="shared" si="1"/>
        <v>0</v>
      </c>
    </row>
    <row r="20" spans="3:15" s="8" customFormat="1" ht="52.5" customHeight="1" x14ac:dyDescent="0.3">
      <c r="C20" s="22">
        <v>3550063972389</v>
      </c>
      <c r="D20" s="74" t="s">
        <v>36</v>
      </c>
      <c r="E20" s="74"/>
      <c r="F20" s="74"/>
      <c r="G20" s="10" t="s">
        <v>43</v>
      </c>
      <c r="H20" s="10" t="s">
        <v>28</v>
      </c>
      <c r="I20" s="10" t="s">
        <v>25</v>
      </c>
      <c r="J20" s="19" t="s">
        <v>35</v>
      </c>
      <c r="K20" s="10">
        <v>1.25</v>
      </c>
      <c r="L20" s="29">
        <f t="shared" si="0"/>
        <v>1.5237500000000002</v>
      </c>
      <c r="M20" s="20">
        <v>1.55</v>
      </c>
      <c r="N20" s="31"/>
      <c r="O20" s="11">
        <f t="shared" si="1"/>
        <v>0</v>
      </c>
    </row>
    <row r="21" spans="3:15" s="8" customFormat="1" ht="52.5" customHeight="1" thickBot="1" x14ac:dyDescent="0.35">
      <c r="C21" s="23">
        <v>3550063508861</v>
      </c>
      <c r="D21" s="75" t="s">
        <v>37</v>
      </c>
      <c r="E21" s="75"/>
      <c r="F21" s="75"/>
      <c r="G21" s="9" t="s">
        <v>42</v>
      </c>
      <c r="H21" s="9" t="s">
        <v>38</v>
      </c>
      <c r="I21" s="9" t="s">
        <v>25</v>
      </c>
      <c r="J21" s="21" t="s">
        <v>35</v>
      </c>
      <c r="K21" s="9">
        <v>1.5</v>
      </c>
      <c r="L21" s="30">
        <f t="shared" si="0"/>
        <v>1.8285</v>
      </c>
      <c r="M21" s="16">
        <v>1.83</v>
      </c>
      <c r="N21" s="24"/>
      <c r="O21" s="11">
        <f t="shared" si="1"/>
        <v>0</v>
      </c>
    </row>
    <row r="22" spans="3:15" s="8" customFormat="1" ht="18.75" customHeight="1" thickBot="1" x14ac:dyDescent="0.4">
      <c r="C22" s="72" t="s">
        <v>16</v>
      </c>
      <c r="D22" s="73"/>
      <c r="E22" s="73"/>
      <c r="F22" s="73"/>
      <c r="G22" s="73"/>
      <c r="H22" s="73"/>
      <c r="I22" s="73"/>
      <c r="J22" s="73"/>
      <c r="K22" s="73"/>
      <c r="L22" s="73"/>
      <c r="M22" s="25"/>
      <c r="N22" s="18">
        <f>SUM(N16:N21)</f>
        <v>0</v>
      </c>
      <c r="O22" s="12"/>
    </row>
    <row r="23" spans="3:15" s="8" customFormat="1" ht="31.5" customHeight="1" thickBot="1" x14ac:dyDescent="0.35">
      <c r="C23" s="64" t="s">
        <v>17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6"/>
      <c r="O23" s="13">
        <f>SUM(O16:O21)</f>
        <v>0</v>
      </c>
    </row>
  </sheetData>
  <sheetProtection algorithmName="SHA-512" hashValue="jAySJmP0DALXRJDVgjHHdTmHps4SM/pFgtnGiC2kFsWyJnsPolrAsoClFo4pWbUnYtXlUtbnPXh9bf2pzn0Tfw==" saltValue="MMrsC52LCbemzApPcRoUVg==" spinCount="100000" sheet="1" objects="1" scenarios="1"/>
  <mergeCells count="23">
    <mergeCell ref="C23:N23"/>
    <mergeCell ref="C12:D12"/>
    <mergeCell ref="C13:D13"/>
    <mergeCell ref="D15:F15"/>
    <mergeCell ref="E12:M12"/>
    <mergeCell ref="E13:M13"/>
    <mergeCell ref="C22:L22"/>
    <mergeCell ref="D16:F16"/>
    <mergeCell ref="D17:F17"/>
    <mergeCell ref="D18:F18"/>
    <mergeCell ref="D19:F19"/>
    <mergeCell ref="D20:F20"/>
    <mergeCell ref="D21:F21"/>
    <mergeCell ref="C3:O4"/>
    <mergeCell ref="C6:O6"/>
    <mergeCell ref="C7:O7"/>
    <mergeCell ref="C8:F8"/>
    <mergeCell ref="G8:O8"/>
    <mergeCell ref="C10:D10"/>
    <mergeCell ref="N10:O13"/>
    <mergeCell ref="C11:D11"/>
    <mergeCell ref="E10:M10"/>
    <mergeCell ref="E11:M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commande Oignons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 Denet</dc:creator>
  <cp:lastModifiedBy>Cercle royal horticole et avicole de Woluwe-Stockel</cp:lastModifiedBy>
  <dcterms:created xsi:type="dcterms:W3CDTF">2023-08-25T17:05:53Z</dcterms:created>
  <dcterms:modified xsi:type="dcterms:W3CDTF">2023-08-27T14:38:57Z</dcterms:modified>
</cp:coreProperties>
</file>