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@#MesDocs\CERCLE OK\COMITE commandes bulbes Francis Scholtes\2026 printemps lux Scholtes\"/>
    </mc:Choice>
  </mc:AlternateContent>
  <xr:revisionPtr revIDLastSave="0" documentId="13_ncr:1_{6560273D-70BC-4988-A5E8-AB991474F038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G47" i="1"/>
  <c r="J47" i="1"/>
  <c r="K44" i="1"/>
  <c r="K43" i="1"/>
  <c r="K42" i="1"/>
  <c r="K41" i="1"/>
  <c r="K40" i="1"/>
  <c r="K39" i="1"/>
  <c r="K38" i="1"/>
  <c r="K37" i="1"/>
  <c r="K34" i="1"/>
  <c r="K33" i="1"/>
  <c r="K32" i="1"/>
  <c r="K31" i="1"/>
  <c r="K30" i="1"/>
  <c r="K29" i="1"/>
  <c r="K28" i="1"/>
  <c r="K27" i="1"/>
  <c r="K26" i="1"/>
  <c r="K21" i="1"/>
  <c r="K20" i="1"/>
  <c r="K19" i="1"/>
  <c r="K18" i="1"/>
  <c r="H44" i="1"/>
  <c r="H43" i="1"/>
  <c r="H42" i="1"/>
  <c r="H41" i="1"/>
  <c r="H40" i="1"/>
  <c r="H39" i="1"/>
  <c r="H38" i="1"/>
  <c r="H37" i="1"/>
  <c r="H34" i="1"/>
  <c r="H33" i="1"/>
  <c r="H32" i="1"/>
  <c r="H31" i="1"/>
  <c r="H30" i="1"/>
  <c r="H29" i="1"/>
  <c r="H47" i="1" s="1"/>
  <c r="H28" i="1"/>
  <c r="H27" i="1"/>
  <c r="H26" i="1"/>
  <c r="H21" i="1"/>
  <c r="H20" i="1"/>
  <c r="H19" i="1"/>
  <c r="H18" i="1"/>
  <c r="E44" i="1"/>
  <c r="E43" i="1"/>
  <c r="E42" i="1"/>
  <c r="E38" i="1"/>
  <c r="E37" i="1"/>
  <c r="E34" i="1"/>
  <c r="E33" i="1"/>
  <c r="E32" i="1"/>
  <c r="E47" i="1" s="1"/>
  <c r="E31" i="1"/>
  <c r="E30" i="1"/>
  <c r="E29" i="1"/>
  <c r="E28" i="1"/>
  <c r="E27" i="1"/>
  <c r="E26" i="1"/>
  <c r="K17" i="1"/>
  <c r="H17" i="1"/>
  <c r="C44" i="1"/>
  <c r="C43" i="1"/>
  <c r="C42" i="1"/>
  <c r="C41" i="1"/>
  <c r="E41" i="1" s="1"/>
  <c r="C40" i="1"/>
  <c r="E40" i="1" s="1"/>
  <c r="C39" i="1"/>
  <c r="E39" i="1" s="1"/>
  <c r="C38" i="1"/>
  <c r="C37" i="1"/>
  <c r="C34" i="1"/>
  <c r="C33" i="1"/>
  <c r="C32" i="1"/>
  <c r="C31" i="1"/>
  <c r="C30" i="1"/>
  <c r="C29" i="1"/>
  <c r="C28" i="1"/>
  <c r="C27" i="1"/>
  <c r="C26" i="1"/>
  <c r="C21" i="1"/>
  <c r="E21" i="1" s="1"/>
  <c r="C20" i="1"/>
  <c r="E20" i="1" s="1"/>
  <c r="C19" i="1"/>
  <c r="E19" i="1" s="1"/>
  <c r="C18" i="1"/>
  <c r="E18" i="1" s="1"/>
  <c r="C17" i="1"/>
  <c r="E17" i="1" s="1"/>
  <c r="K47" i="1" l="1"/>
</calcChain>
</file>

<file path=xl/sharedStrings.xml><?xml version="1.0" encoding="utf-8"?>
<sst xmlns="http://schemas.openxmlformats.org/spreadsheetml/2006/main" count="57" uniqueCount="51">
  <si>
    <t>Réf.</t>
  </si>
  <si>
    <t>Désignation</t>
  </si>
  <si>
    <t xml:space="preserve">        Livraisons suivant possibilités de stock</t>
  </si>
  <si>
    <t xml:space="preserve">                                chez le grossiste</t>
  </si>
  <si>
    <t>2,5 KG</t>
  </si>
  <si>
    <t>5 KG</t>
  </si>
  <si>
    <t>Hâtives</t>
  </si>
  <si>
    <t>Corine 28/40</t>
  </si>
  <si>
    <t>Mi-hâtives à mi-tardives</t>
  </si>
  <si>
    <t>Allians 28/30 bon rendement, ferme</t>
  </si>
  <si>
    <t>Annabelle 28/32 nombreux tubercules moyen</t>
  </si>
  <si>
    <t>Désirée 28/35 nombreux tubercules frites</t>
  </si>
  <si>
    <t>Nicola 28/35 récolte moyenne ferme</t>
  </si>
  <si>
    <t>Mi-hâtives à chair ferme</t>
  </si>
  <si>
    <t>Belle de Fontenay32/35 peu productive en salade</t>
  </si>
  <si>
    <t>Charlotte 25/35 ferme, nombreux tubercules</t>
  </si>
  <si>
    <t>Cherie 25/32 nombreux tubercules bonne tenue</t>
  </si>
  <si>
    <t>Récolte pour stock</t>
  </si>
  <si>
    <t>Cilena 28/35 ferme, bon rendement</t>
  </si>
  <si>
    <t>Goldmarie28/35 ferme rustique tout usage</t>
  </si>
  <si>
    <t>Ratte25/32 haut de gamme mais récolte faible</t>
  </si>
  <si>
    <t>SI emballé par kg, supplément de 10% au prix unitaire</t>
  </si>
  <si>
    <t>Jours de culture</t>
  </si>
  <si>
    <t>100 jours</t>
  </si>
  <si>
    <t>Franceline 30/40</t>
  </si>
  <si>
    <t>Floribel 25/35 ferme pour frite, purée bon rendement</t>
  </si>
  <si>
    <t>Solist 28/35 = sirtema chait tendre, PdT à bouillir</t>
  </si>
  <si>
    <t>Anaïs 28/35</t>
  </si>
  <si>
    <t>Agria 28/35</t>
  </si>
  <si>
    <t>Bintje 28/35</t>
  </si>
  <si>
    <t>Cornes de gattes25/35</t>
  </si>
  <si>
    <t>Si primeur: - 25 jours</t>
  </si>
  <si>
    <t>D'autres variétés dès que les producteurs ont donné leurs prix</t>
  </si>
  <si>
    <t>Amandine 25/30</t>
  </si>
  <si>
    <t>Rosabelle 35/45</t>
  </si>
  <si>
    <t>Spunta 28/35</t>
  </si>
  <si>
    <t>Victoria 28/35</t>
  </si>
  <si>
    <t>NOM</t>
  </si>
  <si>
    <t>Adresse</t>
  </si>
  <si>
    <t>Tél/GSM</t>
  </si>
  <si>
    <t>Courriel</t>
  </si>
  <si>
    <t>Bon de commande à envoyer à info@cercle-horticole-woluwe.be pour le 25 janvier 2026 (rue Lessire, 4, 1160 Bxl)</t>
  </si>
  <si>
    <t>Paiement sur le compte BE73 7310 1037 7860 pour le 25 janvier 2026</t>
  </si>
  <si>
    <t>BON DE COMMANDE plants de pommes de terre  printemps 2026</t>
  </si>
  <si>
    <t>Livraison mi-mars</t>
  </si>
  <si>
    <t xml:space="preserve">  Cercle  royal horticole et avicole de Woluwe-Stockel  </t>
  </si>
  <si>
    <t>Total</t>
  </si>
  <si>
    <t>1 KG</t>
  </si>
  <si>
    <t>Prénom</t>
  </si>
  <si>
    <t>Qtt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</si>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</sst>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E5D6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3" fillId="0" borderId="1" xfId="0" applyFont="1" applyBorder="1"/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/>
    <xf numFmtId="0" fontId="6" fillId="0" borderId="8" xfId="0" applyFont="1" applyBorder="1" applyAlignment="1">
      <alignment horizontal="center" vertical="top"/>
    </xf>
    <xf numFmtId="0" fontId="6" fillId="0" borderId="0" xfId="0" applyFont="1"/>
    <xf numFmtId="0" fontId="7" fillId="0" borderId="9" xfId="0" applyFont="1" applyBorder="1"/>
    <xf numFmtId="0" fontId="7" fillId="0" borderId="1" xfId="0" applyFont="1" applyBorder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164" fontId="7" fillId="3" borderId="4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8" fillId="0" borderId="11" xfId="0" applyFont="1" applyBorder="1"/>
    <xf numFmtId="0" fontId="0" fillId="2" borderId="1" xfId="0" applyFill="1" applyBorder="1" applyAlignment="1">
      <alignment horizontal="left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/>
    <xf numFmtId="0" fontId="5" fillId="0" borderId="0" xfId="0" applyFont="1" applyBorder="1" applyAlignment="1">
      <alignment horizontal="center"/>
    </xf>
    <xf numFmtId="164" fontId="7" fillId="3" borderId="5" xfId="0" applyNumberFormat="1" applyFont="1" applyFill="1" applyBorder="1" applyAlignment="1">
      <alignment vertical="center"/>
    </xf>
    <xf numFmtId="2" fontId="0" fillId="0" borderId="1" xfId="0" applyNumberFormat="1" applyBorder="1"/>
    <xf numFmtId="2" fontId="2" fillId="0" borderId="1" xfId="0" applyNumberFormat="1" applyFont="1" applyBorder="1"/>
    <xf numFmtId="1" fontId="2" fillId="0" borderId="1" xfId="0" applyNumberFormat="1" applyFont="1" applyBorder="1"/>
    <xf numFmtId="0" fontId="5" fillId="0" borderId="1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93600</xdr:colOff>
      <xdr:row>0</xdr:row>
      <xdr:rowOff>0</xdr:rowOff>
    </xdr:from>
    <xdr:to>
      <xdr:col>7</xdr:col>
      <xdr:colOff>132705</xdr:colOff>
      <xdr:row>1</xdr:row>
      <xdr:rowOff>416730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4519D1-1B73-4E4F-B31A-6AA4DDD4D0C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52240" y="0"/>
          <a:ext cx="886830" cy="6034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zoomScale="90" zoomScaleNormal="90" workbookViewId="0">
      <selection activeCell="I6" sqref="I6"/>
    </sheetView>
  </sheetViews>
  <sheetFormatPr baseColWidth="10" defaultRowHeight="14.4" x14ac:dyDescent="0.55000000000000004"/>
  <cols>
    <col min="1" max="1" width="7" customWidth="1"/>
    <col min="2" max="2" width="39.89453125" customWidth="1"/>
    <col min="3" max="3" width="5.26171875" customWidth="1"/>
    <col min="4" max="4" width="5.578125" customWidth="1"/>
    <col min="5" max="5" width="5.15625" bestFit="1" customWidth="1"/>
    <col min="6" max="6" width="6.15625" customWidth="1"/>
    <col min="7" max="7" width="5.578125" customWidth="1"/>
    <col min="8" max="8" width="5.15625" customWidth="1"/>
    <col min="9" max="9" width="7.26171875" customWidth="1"/>
    <col min="10" max="10" width="5.578125" customWidth="1"/>
    <col min="11" max="11" width="5.15625" customWidth="1"/>
  </cols>
  <sheetData>
    <row r="1" spans="1:12" ht="14.7" thickBot="1" x14ac:dyDescent="0.6">
      <c r="A1" s="12" t="s">
        <v>43</v>
      </c>
      <c r="B1" s="13"/>
      <c r="C1" s="14"/>
      <c r="D1" s="14"/>
      <c r="E1" s="14"/>
      <c r="F1" s="14"/>
    </row>
    <row r="2" spans="1:12" ht="37.799999999999997" customHeight="1" thickBot="1" x14ac:dyDescent="0.65">
      <c r="A2" s="15" t="s">
        <v>45</v>
      </c>
      <c r="B2" s="15"/>
      <c r="C2" s="24"/>
      <c r="D2" s="30"/>
      <c r="E2" s="30"/>
      <c r="F2" s="16"/>
    </row>
    <row r="3" spans="1:12" x14ac:dyDescent="0.55000000000000004">
      <c r="A3" s="17" t="s">
        <v>37</v>
      </c>
      <c r="B3" s="36"/>
      <c r="C3" s="37"/>
      <c r="D3" s="31"/>
      <c r="E3" s="31"/>
    </row>
    <row r="4" spans="1:12" x14ac:dyDescent="0.55000000000000004">
      <c r="A4" s="18" t="s">
        <v>48</v>
      </c>
      <c r="B4" s="38"/>
      <c r="C4" s="39"/>
      <c r="D4" s="31"/>
      <c r="E4" s="31"/>
    </row>
    <row r="5" spans="1:12" x14ac:dyDescent="0.55000000000000004">
      <c r="A5" s="18" t="s">
        <v>38</v>
      </c>
      <c r="B5" s="38"/>
      <c r="C5" s="39"/>
      <c r="D5" s="31"/>
      <c r="E5" s="31"/>
    </row>
    <row r="6" spans="1:12" x14ac:dyDescent="0.55000000000000004">
      <c r="A6" s="18" t="s">
        <v>39</v>
      </c>
      <c r="B6" s="38"/>
      <c r="C6" s="39"/>
      <c r="D6" s="31"/>
      <c r="E6" s="31"/>
    </row>
    <row r="7" spans="1:12" x14ac:dyDescent="0.55000000000000004">
      <c r="A7" s="18" t="s">
        <v>40</v>
      </c>
      <c r="B7" s="38"/>
      <c r="C7" s="39"/>
      <c r="D7" s="31"/>
      <c r="E7" s="31"/>
    </row>
    <row r="8" spans="1:12" ht="23.25" customHeight="1" x14ac:dyDescent="0.55000000000000004">
      <c r="A8" s="19" t="s">
        <v>41</v>
      </c>
      <c r="B8" s="19"/>
      <c r="C8" s="19"/>
      <c r="D8" s="19"/>
      <c r="E8" s="19"/>
      <c r="F8" s="19"/>
    </row>
    <row r="9" spans="1:12" x14ac:dyDescent="0.55000000000000004">
      <c r="A9" s="20" t="s">
        <v>42</v>
      </c>
      <c r="B9" s="20"/>
      <c r="C9" s="21"/>
      <c r="D9" s="32"/>
      <c r="E9" s="32"/>
      <c r="F9" s="22"/>
    </row>
    <row r="10" spans="1:12" x14ac:dyDescent="0.55000000000000004">
      <c r="A10" s="20" t="s">
        <v>44</v>
      </c>
      <c r="B10" s="20"/>
      <c r="C10" s="20"/>
      <c r="D10" s="20"/>
      <c r="E10" s="20"/>
      <c r="F10" s="23"/>
    </row>
    <row r="12" spans="1:12" x14ac:dyDescent="0.55000000000000004">
      <c r="B12" s="4" t="s">
        <v>2</v>
      </c>
    </row>
    <row r="13" spans="1:12" x14ac:dyDescent="0.55000000000000004">
      <c r="B13" s="4" t="s">
        <v>3</v>
      </c>
    </row>
    <row r="14" spans="1:12" ht="28.8" x14ac:dyDescent="0.55000000000000004">
      <c r="A14" s="26" t="s">
        <v>0</v>
      </c>
      <c r="B14" s="26" t="s">
        <v>1</v>
      </c>
      <c r="C14" s="27" t="s">
        <v>47</v>
      </c>
      <c r="D14" s="2" t="s">
        <v>49</v>
      </c>
      <c r="E14" s="28" t="s">
        <v>46</v>
      </c>
      <c r="F14" s="27" t="s">
        <v>4</v>
      </c>
      <c r="G14" s="2" t="s">
        <v>49</v>
      </c>
      <c r="H14" s="28" t="s">
        <v>46</v>
      </c>
      <c r="I14" s="28" t="s">
        <v>5</v>
      </c>
      <c r="J14" s="2" t="s">
        <v>49</v>
      </c>
      <c r="K14" s="28" t="s">
        <v>46</v>
      </c>
      <c r="L14" s="28" t="s">
        <v>17</v>
      </c>
    </row>
    <row r="15" spans="1:12" x14ac:dyDescent="0.55000000000000004">
      <c r="A15" s="26"/>
      <c r="B15" s="26"/>
      <c r="C15" s="1"/>
      <c r="D15" s="1"/>
      <c r="E15" s="1"/>
      <c r="F15" s="27"/>
      <c r="G15" s="27"/>
      <c r="H15" s="27"/>
      <c r="I15" s="28"/>
      <c r="J15" s="29"/>
      <c r="K15" s="29"/>
      <c r="L15" s="26" t="s">
        <v>22</v>
      </c>
    </row>
    <row r="16" spans="1:12" x14ac:dyDescent="0.55000000000000004">
      <c r="A16" s="1"/>
      <c r="B16" s="2" t="s">
        <v>6</v>
      </c>
      <c r="C16" s="1"/>
      <c r="D16" s="1"/>
      <c r="E16" s="1"/>
      <c r="F16" s="1"/>
      <c r="G16" s="1"/>
      <c r="H16" s="1"/>
      <c r="I16" s="1"/>
      <c r="J16" s="1"/>
      <c r="K16" s="1"/>
      <c r="L16" s="25" t="s">
        <v>31</v>
      </c>
    </row>
    <row r="17" spans="1:12" x14ac:dyDescent="0.55000000000000004">
      <c r="A17" s="3"/>
      <c r="B17" s="3" t="s">
        <v>33</v>
      </c>
      <c r="C17" s="33">
        <f>F17/2.5*1.1</f>
        <v>2.6488</v>
      </c>
      <c r="D17" s="40"/>
      <c r="E17" s="33">
        <f>C17*D17</f>
        <v>0</v>
      </c>
      <c r="F17" s="33">
        <v>6.02</v>
      </c>
      <c r="G17" s="41"/>
      <c r="H17" s="33">
        <f>F17*G17</f>
        <v>0</v>
      </c>
      <c r="I17" s="33">
        <v>11.9</v>
      </c>
      <c r="J17" s="41"/>
      <c r="K17" s="33">
        <f>I17*J17</f>
        <v>0</v>
      </c>
      <c r="L17" s="1" t="s">
        <v>23</v>
      </c>
    </row>
    <row r="18" spans="1:12" x14ac:dyDescent="0.55000000000000004">
      <c r="A18" s="3"/>
      <c r="B18" s="3" t="s">
        <v>27</v>
      </c>
      <c r="C18" s="33">
        <f t="shared" ref="C18:C21" si="0">F18/2.5*1.1</f>
        <v>2.4156000000000004</v>
      </c>
      <c r="D18" s="40"/>
      <c r="E18" s="33">
        <f t="shared" ref="E18:E21" si="1">C18*D18</f>
        <v>0</v>
      </c>
      <c r="F18" s="33">
        <v>5.49</v>
      </c>
      <c r="G18" s="41"/>
      <c r="H18" s="33">
        <f t="shared" ref="H18:H21" si="2">F18*G18</f>
        <v>0</v>
      </c>
      <c r="I18" s="33">
        <v>10.84</v>
      </c>
      <c r="J18" s="41"/>
      <c r="K18" s="33">
        <f t="shared" ref="K18:K21" si="3">I18*J18</f>
        <v>0</v>
      </c>
      <c r="L18" s="1">
        <v>100</v>
      </c>
    </row>
    <row r="19" spans="1:12" x14ac:dyDescent="0.55000000000000004">
      <c r="A19" s="3"/>
      <c r="B19" s="3" t="s">
        <v>7</v>
      </c>
      <c r="C19" s="33">
        <f t="shared" si="0"/>
        <v>2.3539999999999996</v>
      </c>
      <c r="D19" s="40"/>
      <c r="E19" s="33">
        <f t="shared" si="1"/>
        <v>0</v>
      </c>
      <c r="F19" s="33">
        <v>5.35</v>
      </c>
      <c r="G19" s="41"/>
      <c r="H19" s="33">
        <f t="shared" si="2"/>
        <v>0</v>
      </c>
      <c r="I19" s="33">
        <v>10.58</v>
      </c>
      <c r="J19" s="41"/>
      <c r="K19" s="33">
        <f t="shared" si="3"/>
        <v>0</v>
      </c>
      <c r="L19" s="1"/>
    </row>
    <row r="20" spans="1:12" x14ac:dyDescent="0.55000000000000004">
      <c r="A20" s="3"/>
      <c r="B20" s="3" t="s">
        <v>34</v>
      </c>
      <c r="C20" s="33">
        <f t="shared" si="0"/>
        <v>1.4212000000000002</v>
      </c>
      <c r="D20" s="40"/>
      <c r="E20" s="33">
        <f t="shared" si="1"/>
        <v>0</v>
      </c>
      <c r="F20" s="33">
        <v>3.23</v>
      </c>
      <c r="G20" s="41"/>
      <c r="H20" s="33">
        <f t="shared" si="2"/>
        <v>0</v>
      </c>
      <c r="I20" s="33">
        <v>6.34</v>
      </c>
      <c r="J20" s="41"/>
      <c r="K20" s="33">
        <f t="shared" si="3"/>
        <v>0</v>
      </c>
      <c r="L20" s="1">
        <v>115</v>
      </c>
    </row>
    <row r="21" spans="1:12" x14ac:dyDescent="0.55000000000000004">
      <c r="A21" s="3"/>
      <c r="B21" s="3" t="s">
        <v>26</v>
      </c>
      <c r="C21" s="33">
        <f t="shared" si="0"/>
        <v>2.4728000000000003</v>
      </c>
      <c r="D21" s="40"/>
      <c r="E21" s="33">
        <f t="shared" si="1"/>
        <v>0</v>
      </c>
      <c r="F21" s="33">
        <v>5.62</v>
      </c>
      <c r="G21" s="41"/>
      <c r="H21" s="33">
        <f t="shared" si="2"/>
        <v>0</v>
      </c>
      <c r="I21" s="33">
        <v>11.11</v>
      </c>
      <c r="J21" s="41"/>
      <c r="K21" s="33">
        <f t="shared" si="3"/>
        <v>0</v>
      </c>
      <c r="L21" s="1"/>
    </row>
    <row r="22" spans="1:12" x14ac:dyDescent="0.55000000000000004">
      <c r="A22" s="3"/>
      <c r="B22" s="3"/>
      <c r="C22" s="1"/>
      <c r="D22" s="40"/>
      <c r="E22" s="1"/>
      <c r="F22" s="3"/>
      <c r="G22" s="41"/>
      <c r="H22" s="3"/>
      <c r="I22" s="3"/>
      <c r="J22" s="41"/>
      <c r="K22" s="3"/>
      <c r="L22" s="1"/>
    </row>
    <row r="23" spans="1:12" x14ac:dyDescent="0.55000000000000004">
      <c r="A23" s="3"/>
      <c r="B23" s="3"/>
      <c r="C23" s="1"/>
      <c r="D23" s="40"/>
      <c r="E23" s="1"/>
      <c r="F23" s="3"/>
      <c r="G23" s="41"/>
      <c r="H23" s="3"/>
      <c r="I23" s="3"/>
      <c r="J23" s="41"/>
      <c r="K23" s="3"/>
      <c r="L23" s="1"/>
    </row>
    <row r="24" spans="1:12" x14ac:dyDescent="0.55000000000000004">
      <c r="A24" s="3"/>
      <c r="B24" s="5" t="s">
        <v>8</v>
      </c>
      <c r="C24" s="1"/>
      <c r="D24" s="40"/>
      <c r="E24" s="1"/>
      <c r="F24" s="3"/>
      <c r="G24" s="41"/>
      <c r="H24" s="3"/>
      <c r="I24" s="3"/>
      <c r="J24" s="41"/>
      <c r="K24" s="3"/>
      <c r="L24" s="1"/>
    </row>
    <row r="25" spans="1:12" x14ac:dyDescent="0.55000000000000004">
      <c r="A25" s="3"/>
      <c r="B25" s="3"/>
      <c r="C25" s="1"/>
      <c r="D25" s="40"/>
      <c r="E25" s="1"/>
      <c r="F25" s="3"/>
      <c r="G25" s="41"/>
      <c r="H25" s="3"/>
      <c r="I25" s="3"/>
      <c r="J25" s="41"/>
      <c r="K25" s="3"/>
      <c r="L25" s="1"/>
    </row>
    <row r="26" spans="1:12" x14ac:dyDescent="0.55000000000000004">
      <c r="A26" s="3"/>
      <c r="B26" s="3" t="s">
        <v>28</v>
      </c>
      <c r="C26" s="33">
        <f t="shared" ref="C26:C34" si="4">F26/2.5*1.1</f>
        <v>2.1824000000000003</v>
      </c>
      <c r="D26" s="40"/>
      <c r="E26" s="33">
        <f t="shared" ref="E26:E34" si="5">C26*D26</f>
        <v>0</v>
      </c>
      <c r="F26" s="33">
        <v>4.96</v>
      </c>
      <c r="G26" s="41"/>
      <c r="H26" s="33">
        <f t="shared" ref="H26:H34" si="6">F26*G26</f>
        <v>0</v>
      </c>
      <c r="I26" s="33">
        <v>9.7799999999999994</v>
      </c>
      <c r="J26" s="41"/>
      <c r="K26" s="33">
        <f t="shared" ref="K26:K34" si="7">I26*J26</f>
        <v>0</v>
      </c>
      <c r="L26" s="1"/>
    </row>
    <row r="27" spans="1:12" x14ac:dyDescent="0.55000000000000004">
      <c r="A27" s="3"/>
      <c r="B27" s="3" t="s">
        <v>9</v>
      </c>
      <c r="C27" s="33">
        <f t="shared" si="4"/>
        <v>2.2616000000000001</v>
      </c>
      <c r="D27" s="40"/>
      <c r="E27" s="33">
        <f t="shared" si="5"/>
        <v>0</v>
      </c>
      <c r="F27" s="33">
        <v>5.14</v>
      </c>
      <c r="G27" s="41"/>
      <c r="H27" s="33">
        <f t="shared" si="6"/>
        <v>0</v>
      </c>
      <c r="I27" s="33">
        <v>10.16</v>
      </c>
      <c r="J27" s="41"/>
      <c r="K27" s="33">
        <f t="shared" si="7"/>
        <v>0</v>
      </c>
      <c r="L27" s="1">
        <v>120</v>
      </c>
    </row>
    <row r="28" spans="1:12" x14ac:dyDescent="0.55000000000000004">
      <c r="A28" s="3"/>
      <c r="B28" s="3" t="s">
        <v>10</v>
      </c>
      <c r="C28" s="33">
        <f t="shared" si="4"/>
        <v>2.4156000000000004</v>
      </c>
      <c r="D28" s="40"/>
      <c r="E28" s="33">
        <f t="shared" si="5"/>
        <v>0</v>
      </c>
      <c r="F28" s="33">
        <v>5.49</v>
      </c>
      <c r="G28" s="41"/>
      <c r="H28" s="33">
        <f t="shared" si="6"/>
        <v>0</v>
      </c>
      <c r="I28" s="33">
        <v>10.84</v>
      </c>
      <c r="J28" s="41"/>
      <c r="K28" s="33">
        <f t="shared" si="7"/>
        <v>0</v>
      </c>
      <c r="L28" s="1">
        <v>110</v>
      </c>
    </row>
    <row r="29" spans="1:12" x14ac:dyDescent="0.55000000000000004">
      <c r="A29" s="3"/>
      <c r="B29" s="3" t="s">
        <v>29</v>
      </c>
      <c r="C29" s="33">
        <f t="shared" si="4"/>
        <v>1.7732000000000003</v>
      </c>
      <c r="D29" s="40"/>
      <c r="E29" s="33">
        <f t="shared" si="5"/>
        <v>0</v>
      </c>
      <c r="F29" s="33">
        <v>4.03</v>
      </c>
      <c r="G29" s="41"/>
      <c r="H29" s="33">
        <f t="shared" si="6"/>
        <v>0</v>
      </c>
      <c r="I29" s="33">
        <v>7.93</v>
      </c>
      <c r="J29" s="41"/>
      <c r="K29" s="33">
        <f t="shared" si="7"/>
        <v>0</v>
      </c>
      <c r="L29" s="1"/>
    </row>
    <row r="30" spans="1:12" x14ac:dyDescent="0.55000000000000004">
      <c r="A30" s="3"/>
      <c r="B30" s="3" t="s">
        <v>11</v>
      </c>
      <c r="C30" s="33">
        <f t="shared" si="4"/>
        <v>1.7160000000000002</v>
      </c>
      <c r="D30" s="40"/>
      <c r="E30" s="33">
        <f t="shared" si="5"/>
        <v>0</v>
      </c>
      <c r="F30" s="33">
        <v>3.9</v>
      </c>
      <c r="G30" s="41"/>
      <c r="H30" s="33">
        <f t="shared" si="6"/>
        <v>0</v>
      </c>
      <c r="I30" s="33">
        <v>7.66</v>
      </c>
      <c r="J30" s="41"/>
      <c r="K30" s="33">
        <f t="shared" si="7"/>
        <v>0</v>
      </c>
      <c r="L30" s="1">
        <v>145</v>
      </c>
    </row>
    <row r="31" spans="1:12" x14ac:dyDescent="0.55000000000000004">
      <c r="A31" s="3"/>
      <c r="B31" s="3" t="s">
        <v>25</v>
      </c>
      <c r="C31" s="33">
        <f t="shared" si="4"/>
        <v>1.6544000000000001</v>
      </c>
      <c r="D31" s="40"/>
      <c r="E31" s="33">
        <f t="shared" si="5"/>
        <v>0</v>
      </c>
      <c r="F31" s="33">
        <v>3.76</v>
      </c>
      <c r="G31" s="41"/>
      <c r="H31" s="33">
        <f t="shared" si="6"/>
        <v>0</v>
      </c>
      <c r="I31" s="33">
        <v>7.4</v>
      </c>
      <c r="J31" s="41"/>
      <c r="K31" s="33">
        <f t="shared" si="7"/>
        <v>0</v>
      </c>
      <c r="L31" s="1"/>
    </row>
    <row r="32" spans="1:12" x14ac:dyDescent="0.55000000000000004">
      <c r="A32" s="3"/>
      <c r="B32" s="3" t="s">
        <v>12</v>
      </c>
      <c r="C32" s="33">
        <f t="shared" si="4"/>
        <v>1.5972000000000002</v>
      </c>
      <c r="D32" s="40"/>
      <c r="E32" s="33">
        <f t="shared" si="5"/>
        <v>0</v>
      </c>
      <c r="F32" s="33">
        <v>3.63</v>
      </c>
      <c r="G32" s="41"/>
      <c r="H32" s="33">
        <f t="shared" si="6"/>
        <v>0</v>
      </c>
      <c r="I32" s="33">
        <v>7.13</v>
      </c>
      <c r="J32" s="41"/>
      <c r="K32" s="33">
        <f t="shared" si="7"/>
        <v>0</v>
      </c>
      <c r="L32" s="1">
        <v>145</v>
      </c>
    </row>
    <row r="33" spans="1:12" x14ac:dyDescent="0.55000000000000004">
      <c r="A33" s="3"/>
      <c r="B33" s="3" t="s">
        <v>35</v>
      </c>
      <c r="C33" s="33">
        <f t="shared" si="4"/>
        <v>2.0064000000000002</v>
      </c>
      <c r="D33" s="40"/>
      <c r="E33" s="33">
        <f t="shared" si="5"/>
        <v>0</v>
      </c>
      <c r="F33" s="33">
        <v>4.5599999999999996</v>
      </c>
      <c r="G33" s="41"/>
      <c r="H33" s="33">
        <f t="shared" si="6"/>
        <v>0</v>
      </c>
      <c r="I33" s="33">
        <v>8.99</v>
      </c>
      <c r="J33" s="41"/>
      <c r="K33" s="33">
        <f t="shared" si="7"/>
        <v>0</v>
      </c>
      <c r="L33" s="1"/>
    </row>
    <row r="34" spans="1:12" x14ac:dyDescent="0.55000000000000004">
      <c r="A34" s="3"/>
      <c r="B34" s="3" t="s">
        <v>36</v>
      </c>
      <c r="C34" s="33">
        <f t="shared" si="4"/>
        <v>2.3539999999999996</v>
      </c>
      <c r="D34" s="40"/>
      <c r="E34" s="33">
        <f t="shared" si="5"/>
        <v>0</v>
      </c>
      <c r="F34" s="33">
        <v>5.35</v>
      </c>
      <c r="G34" s="41"/>
      <c r="H34" s="33">
        <f t="shared" si="6"/>
        <v>0</v>
      </c>
      <c r="I34" s="33">
        <v>10.58</v>
      </c>
      <c r="J34" s="41"/>
      <c r="K34" s="33">
        <f t="shared" si="7"/>
        <v>0</v>
      </c>
      <c r="L34" s="1"/>
    </row>
    <row r="35" spans="1:12" x14ac:dyDescent="0.55000000000000004">
      <c r="A35" s="3"/>
      <c r="B35" s="3"/>
      <c r="C35" s="1"/>
      <c r="D35" s="40"/>
      <c r="E35" s="1"/>
      <c r="F35" s="3"/>
      <c r="G35" s="41"/>
      <c r="H35" s="3"/>
      <c r="I35" s="3"/>
      <c r="J35" s="41"/>
      <c r="K35" s="3"/>
      <c r="L35" s="1"/>
    </row>
    <row r="36" spans="1:12" x14ac:dyDescent="0.55000000000000004">
      <c r="A36" s="3"/>
      <c r="B36" s="5" t="s">
        <v>13</v>
      </c>
      <c r="C36" s="1"/>
      <c r="D36" s="40"/>
      <c r="E36" s="1"/>
      <c r="F36" s="3"/>
      <c r="G36" s="41"/>
      <c r="H36" s="3"/>
      <c r="I36" s="3"/>
      <c r="J36" s="41"/>
      <c r="K36" s="3"/>
      <c r="L36" s="1"/>
    </row>
    <row r="37" spans="1:12" x14ac:dyDescent="0.55000000000000004">
      <c r="A37" s="3"/>
      <c r="B37" s="3" t="s">
        <v>14</v>
      </c>
      <c r="C37" s="33">
        <f t="shared" ref="C37:C44" si="8">F37/2.5*1.1</f>
        <v>2.1208000000000005</v>
      </c>
      <c r="D37" s="40"/>
      <c r="E37" s="33">
        <f t="shared" ref="E37:E44" si="9">C37*D37</f>
        <v>0</v>
      </c>
      <c r="F37" s="33">
        <v>4.82</v>
      </c>
      <c r="G37" s="41"/>
      <c r="H37" s="33">
        <f t="shared" ref="H37:H44" si="10">F37*G37</f>
        <v>0</v>
      </c>
      <c r="I37" s="33">
        <v>9.52</v>
      </c>
      <c r="J37" s="41"/>
      <c r="K37" s="33">
        <f t="shared" ref="K37:K44" si="11">I37*J37</f>
        <v>0</v>
      </c>
      <c r="L37" s="1">
        <v>85</v>
      </c>
    </row>
    <row r="38" spans="1:12" x14ac:dyDescent="0.55000000000000004">
      <c r="A38" s="3"/>
      <c r="B38" s="3" t="s">
        <v>15</v>
      </c>
      <c r="C38" s="33">
        <f t="shared" si="8"/>
        <v>2.4156000000000004</v>
      </c>
      <c r="D38" s="40"/>
      <c r="E38" s="33">
        <f t="shared" si="9"/>
        <v>0</v>
      </c>
      <c r="F38" s="33">
        <v>5.49</v>
      </c>
      <c r="G38" s="41"/>
      <c r="H38" s="33">
        <f t="shared" si="10"/>
        <v>0</v>
      </c>
      <c r="I38" s="33">
        <v>10.84</v>
      </c>
      <c r="J38" s="41"/>
      <c r="K38" s="33">
        <f t="shared" si="11"/>
        <v>0</v>
      </c>
      <c r="L38" s="1">
        <v>120</v>
      </c>
    </row>
    <row r="39" spans="1:12" x14ac:dyDescent="0.55000000000000004">
      <c r="A39" s="3"/>
      <c r="B39" s="3" t="s">
        <v>16</v>
      </c>
      <c r="C39" s="33">
        <f t="shared" si="8"/>
        <v>2.6708000000000003</v>
      </c>
      <c r="D39" s="40"/>
      <c r="E39" s="33">
        <f t="shared" si="9"/>
        <v>0</v>
      </c>
      <c r="F39" s="33">
        <v>6.07</v>
      </c>
      <c r="G39" s="41"/>
      <c r="H39" s="33">
        <f t="shared" si="10"/>
        <v>0</v>
      </c>
      <c r="I39" s="33">
        <v>12.01</v>
      </c>
      <c r="J39" s="41"/>
      <c r="K39" s="33">
        <f t="shared" si="11"/>
        <v>0</v>
      </c>
      <c r="L39" s="1">
        <v>115</v>
      </c>
    </row>
    <row r="40" spans="1:12" x14ac:dyDescent="0.55000000000000004">
      <c r="A40" s="3"/>
      <c r="B40" s="3" t="s">
        <v>18</v>
      </c>
      <c r="C40" s="33">
        <f t="shared" si="8"/>
        <v>2.5299999999999998</v>
      </c>
      <c r="D40" s="40"/>
      <c r="E40" s="33">
        <f t="shared" si="9"/>
        <v>0</v>
      </c>
      <c r="F40" s="33">
        <v>5.75</v>
      </c>
      <c r="G40" s="41"/>
      <c r="H40" s="33">
        <f t="shared" si="10"/>
        <v>0</v>
      </c>
      <c r="I40" s="33">
        <v>11.37</v>
      </c>
      <c r="J40" s="41"/>
      <c r="K40" s="33">
        <f t="shared" si="11"/>
        <v>0</v>
      </c>
      <c r="L40" s="1"/>
    </row>
    <row r="41" spans="1:12" x14ac:dyDescent="0.55000000000000004">
      <c r="A41" s="3"/>
      <c r="B41" s="3" t="s">
        <v>24</v>
      </c>
      <c r="C41" s="33">
        <f t="shared" si="8"/>
        <v>2.2396000000000003</v>
      </c>
      <c r="D41" s="40"/>
      <c r="E41" s="33">
        <f t="shared" si="9"/>
        <v>0</v>
      </c>
      <c r="F41" s="33">
        <v>5.09</v>
      </c>
      <c r="G41" s="41"/>
      <c r="H41" s="33">
        <f t="shared" si="10"/>
        <v>0</v>
      </c>
      <c r="I41" s="33">
        <v>10.050000000000001</v>
      </c>
      <c r="J41" s="41"/>
      <c r="K41" s="33">
        <f t="shared" si="11"/>
        <v>0</v>
      </c>
      <c r="L41" s="1">
        <v>140</v>
      </c>
    </row>
    <row r="42" spans="1:12" x14ac:dyDescent="0.55000000000000004">
      <c r="A42" s="3"/>
      <c r="B42" s="3" t="s">
        <v>19</v>
      </c>
      <c r="C42" s="33">
        <f t="shared" si="8"/>
        <v>2.5872000000000002</v>
      </c>
      <c r="D42" s="40"/>
      <c r="E42" s="33">
        <f t="shared" si="9"/>
        <v>0</v>
      </c>
      <c r="F42" s="33">
        <v>5.88</v>
      </c>
      <c r="G42" s="41"/>
      <c r="H42" s="33">
        <f t="shared" si="10"/>
        <v>0</v>
      </c>
      <c r="I42" s="33">
        <v>11.64</v>
      </c>
      <c r="J42" s="41"/>
      <c r="K42" s="33">
        <f t="shared" si="11"/>
        <v>0</v>
      </c>
      <c r="L42" s="1">
        <v>110</v>
      </c>
    </row>
    <row r="43" spans="1:12" x14ac:dyDescent="0.55000000000000004">
      <c r="A43" s="3"/>
      <c r="B43" s="3" t="s">
        <v>30</v>
      </c>
      <c r="C43" s="33">
        <f t="shared" si="8"/>
        <v>3.4628000000000005</v>
      </c>
      <c r="D43" s="40"/>
      <c r="E43" s="33">
        <f t="shared" si="9"/>
        <v>0</v>
      </c>
      <c r="F43" s="33">
        <v>7.87</v>
      </c>
      <c r="G43" s="41"/>
      <c r="H43" s="33">
        <f t="shared" si="10"/>
        <v>0</v>
      </c>
      <c r="I43" s="33">
        <v>15.61</v>
      </c>
      <c r="J43" s="41"/>
      <c r="K43" s="33">
        <f t="shared" si="11"/>
        <v>0</v>
      </c>
      <c r="L43" s="1"/>
    </row>
    <row r="44" spans="1:12" x14ac:dyDescent="0.55000000000000004">
      <c r="A44" s="3"/>
      <c r="B44" s="3" t="s">
        <v>20</v>
      </c>
      <c r="C44" s="33">
        <f t="shared" si="8"/>
        <v>2.9964</v>
      </c>
      <c r="D44" s="40"/>
      <c r="E44" s="33">
        <f t="shared" si="9"/>
        <v>0</v>
      </c>
      <c r="F44" s="33">
        <v>6.81</v>
      </c>
      <c r="G44" s="41"/>
      <c r="H44" s="33">
        <f t="shared" si="10"/>
        <v>0</v>
      </c>
      <c r="I44" s="33">
        <v>13.49</v>
      </c>
      <c r="J44" s="41"/>
      <c r="K44" s="33">
        <f t="shared" si="11"/>
        <v>0</v>
      </c>
      <c r="L44" s="1">
        <v>130</v>
      </c>
    </row>
    <row r="45" spans="1:12" x14ac:dyDescent="0.55000000000000004">
      <c r="A45" s="3"/>
      <c r="B45" s="3"/>
      <c r="C45" s="1"/>
      <c r="D45" s="1"/>
      <c r="E45" s="1"/>
      <c r="F45" s="3"/>
      <c r="G45" s="3"/>
      <c r="H45" s="3"/>
      <c r="I45" s="3"/>
      <c r="J45" s="3"/>
      <c r="K45" s="3"/>
      <c r="L45" s="1"/>
    </row>
    <row r="46" spans="1:12" x14ac:dyDescent="0.55000000000000004">
      <c r="A46" s="3"/>
      <c r="B46" s="5" t="s">
        <v>21</v>
      </c>
      <c r="C46" s="1"/>
      <c r="D46" s="1"/>
      <c r="E46" s="1"/>
      <c r="F46" s="3"/>
      <c r="G46" s="3"/>
      <c r="H46" s="3"/>
      <c r="I46" s="3"/>
      <c r="J46" s="3"/>
      <c r="K46" s="3"/>
      <c r="L46" s="1"/>
    </row>
    <row r="47" spans="1:12" x14ac:dyDescent="0.55000000000000004">
      <c r="A47" s="3"/>
      <c r="B47" s="3"/>
      <c r="C47" s="5" t="s">
        <v>50</v>
      </c>
      <c r="D47" s="35">
        <f>SUM(D17:D46)</f>
        <v>0</v>
      </c>
      <c r="E47" s="34">
        <f>SUM(E17:E46)</f>
        <v>0</v>
      </c>
      <c r="F47" s="5" t="s">
        <v>50</v>
      </c>
      <c r="G47" s="35">
        <f>SUM(G17:G46)</f>
        <v>0</v>
      </c>
      <c r="H47" s="34">
        <f>SUM(H17:H46)</f>
        <v>0</v>
      </c>
      <c r="I47" s="5" t="s">
        <v>50</v>
      </c>
      <c r="J47" s="35">
        <f>SUM(J17:J46)</f>
        <v>0</v>
      </c>
      <c r="K47" s="34">
        <f>SUM(K17:K46)</f>
        <v>0</v>
      </c>
    </row>
    <row r="48" spans="1:12" x14ac:dyDescent="0.55000000000000004">
      <c r="A48" s="3"/>
      <c r="B48" s="9"/>
      <c r="C48" s="10"/>
      <c r="D48" s="10"/>
      <c r="E48" s="10"/>
      <c r="F48" s="10"/>
      <c r="G48" s="10"/>
      <c r="H48" s="10"/>
      <c r="I48" s="11"/>
    </row>
    <row r="49" spans="1:9" x14ac:dyDescent="0.55000000000000004">
      <c r="A49" s="3"/>
      <c r="B49" s="6" t="s">
        <v>32</v>
      </c>
      <c r="C49" s="7"/>
      <c r="D49" s="7"/>
      <c r="E49" s="7"/>
      <c r="F49" s="7"/>
      <c r="G49" s="7"/>
      <c r="H49" s="7"/>
      <c r="I49" s="8"/>
    </row>
    <row r="50" spans="1:9" x14ac:dyDescent="0.55000000000000004">
      <c r="A50" s="3"/>
      <c r="B50" s="9"/>
      <c r="C50" s="10"/>
      <c r="D50" s="10"/>
      <c r="E50" s="10"/>
      <c r="F50" s="10"/>
      <c r="G50" s="10"/>
      <c r="H50" s="10"/>
      <c r="I50" s="11"/>
    </row>
  </sheetData>
  <sheetProtection algorithmName="SHA-512" hashValue="1HJx6EeGIdbRebEBny/0kSVcaVI+O/K0Ve5XGQMTQ6JIvioSPG5maIZX97UIIhSeC9jVTW+SXQyfalLCtajISg==" saltValue="ADSWsRynvH6eOH/PqlHvUA==" spinCount="100000" sheet="1" objects="1" scenarios="1"/>
  <protectedRanges>
    <protectedRange sqref="B3:B7" name="Plage3"/>
  </protectedRanges>
  <mergeCells count="10">
    <mergeCell ref="A2:B2"/>
    <mergeCell ref="A8:F8"/>
    <mergeCell ref="B3:C3"/>
    <mergeCell ref="B4:C4"/>
    <mergeCell ref="B5:C5"/>
    <mergeCell ref="B6:C6"/>
    <mergeCell ref="B7:C7"/>
    <mergeCell ref="B49:I49"/>
    <mergeCell ref="B50:I50"/>
    <mergeCell ref="B48:I4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douceline kesteloot</cp:lastModifiedBy>
  <cp:lastPrinted>2025-01-09T14:08:19Z</cp:lastPrinted>
  <dcterms:created xsi:type="dcterms:W3CDTF">2022-11-29T21:13:13Z</dcterms:created>
  <dcterms:modified xsi:type="dcterms:W3CDTF">2026-01-11T15:32:16Z</dcterms:modified>
</cp:coreProperties>
</file>